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mc:AlternateContent xmlns:mc="http://schemas.openxmlformats.org/markup-compatibility/2006">
    <mc:Choice Requires="x15">
      <x15ac:absPath xmlns:x15ac="http://schemas.microsoft.com/office/spreadsheetml/2010/11/ac" url="https://regenerativeorganicalliance.sharepoint.com/sites/QualityManagementSystem/Shared Documents/Drafts/Forms/"/>
    </mc:Choice>
  </mc:AlternateContent>
  <xr:revisionPtr revIDLastSave="0" documentId="8_{6498605D-89BC-49B9-8896-AFED62B3CBA3}" xr6:coauthVersionLast="47" xr6:coauthVersionMax="47" xr10:uidLastSave="{00000000-0000-0000-0000-000000000000}"/>
  <bookViews>
    <workbookView xWindow="-108" yWindow="-108" windowWidth="23256" windowHeight="12456" firstSheet="3" activeTab="3" xr2:uid="{911F295C-B78B-4DDA-BDE2-6F23C89D0290}"/>
  </bookViews>
  <sheets>
    <sheet name="1. Instructions" sheetId="1" r:id="rId1"/>
    <sheet name="Sheet1" sheetId="5" state="hidden" r:id="rId2"/>
    <sheet name="2. Fiber &amp; Materials" sheetId="3" r:id="rId3"/>
    <sheet name="Document Revisions"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 i="3" l="1"/>
  <c r="H53" i="3"/>
  <c r="H52" i="3"/>
  <c r="H51" i="3"/>
  <c r="H50" i="3"/>
  <c r="H49" i="3"/>
  <c r="H48" i="3"/>
  <c r="H47" i="3"/>
  <c r="H46" i="3"/>
  <c r="H45" i="3"/>
  <c r="H44" i="3"/>
  <c r="H43" i="3"/>
  <c r="H42" i="3"/>
  <c r="H41" i="3"/>
  <c r="H40" i="3"/>
  <c r="H39" i="3"/>
  <c r="H38" i="3"/>
  <c r="H37" i="3"/>
  <c r="H36" i="3"/>
  <c r="H35" i="3"/>
  <c r="H34" i="3"/>
  <c r="H33" i="3"/>
  <c r="H32" i="3"/>
  <c r="D29" i="3"/>
  <c r="C29" i="3"/>
  <c r="G50" i="3" s="1"/>
  <c r="D28" i="3"/>
  <c r="F23" i="3"/>
  <c r="H21" i="3"/>
  <c r="H20" i="3"/>
  <c r="C16" i="3"/>
  <c r="G20" i="3" s="1"/>
  <c r="G36" i="3" l="1"/>
  <c r="G44" i="3"/>
  <c r="G32" i="3"/>
  <c r="G52" i="3"/>
  <c r="G21" i="3"/>
  <c r="G40" i="3"/>
  <c r="G19" i="3"/>
  <c r="H19" i="3" s="1"/>
  <c r="H23" i="3" s="1"/>
  <c r="H55" i="3"/>
  <c r="G48" i="3"/>
  <c r="G35" i="3"/>
  <c r="G39" i="3"/>
  <c r="G43" i="3"/>
  <c r="G47" i="3"/>
  <c r="G51" i="3"/>
  <c r="F56" i="3"/>
  <c r="G33" i="3"/>
  <c r="G37" i="3"/>
  <c r="G41" i="3"/>
  <c r="G45" i="3"/>
  <c r="G49" i="3"/>
  <c r="G53" i="3"/>
  <c r="G34" i="3"/>
  <c r="G38" i="3"/>
  <c r="G42" i="3"/>
  <c r="G4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tc={33730DE1-D3D6-4F72-BED2-A8F212F7B062}</author>
  </authors>
  <commentList>
    <comment ref="B4" authorId="0" shapeId="0" xr:uid="{33730DE1-D3D6-4F72-BED2-A8F212F7B062}">
      <text>
        <t>[Threaded comment]
Your version of Excel allows you to read this threaded comment; however, any edits to it will get removed if the file is opened in a newer version of Excel. Learn more: https://go.microsoft.com/fwlink/?linkid=870924
Comment:
    @Suhanna Carvajal 
@LaRhea Pepper 
Suggested edits:
1. Replace all "ingredient" references with "material" or "materials"
2. Update tab references to current/accurate tab names.
Please review the instructions in all three tabs to ensure that they accurately align with the process.
Reply:
    ok -- will do - including renumbering the tabs</t>
      </text>
    </comment>
  </commentList>
</comments>
</file>

<file path=xl/sharedStrings.xml><?xml version="1.0" encoding="utf-8"?>
<sst xmlns="http://schemas.openxmlformats.org/spreadsheetml/2006/main" count="106" uniqueCount="80">
  <si>
    <t>Textile - Product Claimed Material Calculations</t>
  </si>
  <si>
    <r>
      <t xml:space="preserve">
</t>
    </r>
    <r>
      <rPr>
        <sz val="12"/>
        <color rgb="FF000000"/>
        <rFont val="Avenir Next Regular"/>
      </rPr>
      <t xml:space="preserve">Use this form for each product you plan to make a Regenerative Organic Certified® claim in connection with. This form must be used for single-ingredient and multi-ingredient products, and be completed by all parties that have a License Agreement for use of the Regenerative Organic Certified® marks. Please list </t>
    </r>
    <r>
      <rPr>
        <b/>
        <sz val="12"/>
        <color rgb="FF000000"/>
        <rFont val="Avenir Next Regular"/>
      </rPr>
      <t>all</t>
    </r>
    <r>
      <rPr>
        <sz val="12"/>
        <color rgb="FF000000"/>
        <rFont val="Avenir Next Regular"/>
      </rPr>
      <t xml:space="preserve"> ingredients in each product.</t>
    </r>
    <r>
      <rPr>
        <sz val="12"/>
        <color rgb="FF000000"/>
        <rFont val="Avenir Next Regular"/>
      </rPr>
      <t xml:space="preserve">
</t>
    </r>
    <r>
      <rPr>
        <sz val="12"/>
        <color rgb="FF000000"/>
        <rFont val="Avenir Next Regular"/>
      </rPr>
      <t xml:space="preserve">
This Excel document auto-calculates. You can use one Excel document for one or more products by adding a new tab for each product.</t>
    </r>
    <r>
      <rPr>
        <i/>
        <sz val="12"/>
        <color rgb="FF000000"/>
        <rFont val="Avenir Next Regular"/>
      </rPr>
      <t xml:space="preserve"> </t>
    </r>
    <r>
      <rPr>
        <b/>
        <i/>
        <sz val="12"/>
        <color rgb="FF000000"/>
        <rFont val="Avenir Next Regular"/>
      </rPr>
      <t>For multiple products, duplicate the "Product Claimed Material" tab (bottom left of screen) by right clicking on the sheet tab below and selecting "move or copy." Then click the checkbox for "create a copy." Please rename each sheet to indicate the product name.</t>
    </r>
    <r>
      <rPr>
        <b/>
        <i/>
        <sz val="12"/>
        <color rgb="FF000000"/>
        <rFont val="Avenir Next Regular"/>
      </rPr>
      <t xml:space="preserve">
</t>
    </r>
    <r>
      <rPr>
        <b/>
        <i/>
        <sz val="12"/>
        <color rgb="FF000000"/>
        <rFont val="Avenir Next Regular"/>
      </rPr>
      <t xml:space="preserve">
</t>
    </r>
    <r>
      <rPr>
        <sz val="12"/>
        <color rgb="FF000000"/>
        <rFont val="Avenir Next Regular"/>
      </rPr>
      <t xml:space="preserve">
</t>
    </r>
    <r>
      <rPr>
        <b/>
        <sz val="12"/>
        <color rgb="FF000000"/>
        <rFont val="Avenir Next Regular"/>
      </rPr>
      <t xml:space="preserve">
Please complete a Supply Chain Map Sheet for each product or submit an existing version of a Supply Chain Map. </t>
    </r>
    <r>
      <rPr>
        <sz val="12"/>
        <color rgb="FF000000"/>
        <rFont val="Avenir Next Regular"/>
      </rPr>
      <t>A Supply Chain Map template is available on sheet #2 of this excel document.</t>
    </r>
    <r>
      <rPr>
        <sz val="12"/>
        <color rgb="FF000000"/>
        <rFont val="Avenir Next Regular"/>
      </rPr>
      <t xml:space="preserve">
</t>
    </r>
    <r>
      <rPr>
        <i/>
        <sz val="12"/>
        <color rgb="FF000000"/>
        <rFont val="Avenir Next Regular"/>
      </rPr>
      <t xml:space="preserve">
Private label/marketers who do not process products are required to complete this form and are recognized as a Brand Owner under the Regenerative Organic Certified® program.</t>
    </r>
  </si>
  <si>
    <t>Complete this workbook for products on which you intend to make Regenerative Organic Certified® claims. This workbook must be completed for single-ingredient and multi-ingredient products, and must be completed by all parties that have a License Agreement for use of the Regenerative Organic Certified® Marks.
You can use one workbook for multiple products by adding new worksheet tabs for each product. For multiple products, duplicate the tab (bottom left of screen) by right clicking on the sheet tab below and selecting "move or copy." Then click the checkbox for "create a copy." Please rename each tab to indicate the product name.</t>
  </si>
  <si>
    <t>ROC_QMS_FR_Product Claim Form FM_v1.0</t>
  </si>
  <si>
    <t>Version 1.0</t>
  </si>
  <si>
    <t>Reviewed by CS</t>
  </si>
  <si>
    <t>Product Claimed Material Calcualtions Worksheet</t>
  </si>
  <si>
    <t>Effective June 8, 2026</t>
  </si>
  <si>
    <t>Approved by DA</t>
  </si>
  <si>
    <t>Yes</t>
  </si>
  <si>
    <t>Ounce</t>
  </si>
  <si>
    <t>Bronze</t>
  </si>
  <si>
    <t>Retail</t>
  </si>
  <si>
    <t>cleaning</t>
  </si>
  <si>
    <t>100% Organic</t>
  </si>
  <si>
    <t>No</t>
  </si>
  <si>
    <t>Gram</t>
  </si>
  <si>
    <t>Silver</t>
  </si>
  <si>
    <t>Wholesale</t>
  </si>
  <si>
    <t>drying</t>
  </si>
  <si>
    <t>Organic</t>
  </si>
  <si>
    <t>Kilogram</t>
  </si>
  <si>
    <t>Gold</t>
  </si>
  <si>
    <t>processing</t>
  </si>
  <si>
    <t>Made with Organic Ingredient(s)</t>
  </si>
  <si>
    <t>Pound</t>
  </si>
  <si>
    <t>N/A</t>
  </si>
  <si>
    <t>grinding</t>
  </si>
  <si>
    <t>Ingredient Claim</t>
  </si>
  <si>
    <t>Liter</t>
  </si>
  <si>
    <t>spinning</t>
  </si>
  <si>
    <t>Milliliter</t>
  </si>
  <si>
    <t>weaving</t>
  </si>
  <si>
    <t>dying</t>
  </si>
  <si>
    <t>fabrication</t>
  </si>
  <si>
    <t>production</t>
  </si>
  <si>
    <t>handling</t>
  </si>
  <si>
    <t>co-packing</t>
  </si>
  <si>
    <t>distributing</t>
  </si>
  <si>
    <t>finished goods manufacturer</t>
  </si>
  <si>
    <t>private labeller</t>
  </si>
  <si>
    <t>retailer</t>
  </si>
  <si>
    <t>Textile - Product Claimed Material Worksheet</t>
  </si>
  <si>
    <r>
      <rPr>
        <i/>
        <sz val="12"/>
        <color rgb="FF000000"/>
        <rFont val="Avenir Next Regular"/>
      </rPr>
      <t xml:space="preserve">
</t>
    </r>
    <r>
      <rPr>
        <sz val="12"/>
        <color rgb="FF000000"/>
        <rFont val="Avenir Next Regular"/>
      </rPr>
      <t xml:space="preserve">Use this form for each product you plan to make a Regenerative Organic Certified® claim in connection with. This form must be used for single-material and multi-material products, and be completed by all parties that have a License Agreement for use of the Regenerative Organic Certified® marks. Please list </t>
    </r>
    <r>
      <rPr>
        <b/>
        <sz val="12"/>
        <color rgb="FF000000"/>
        <rFont val="Avenir Next Regular"/>
      </rPr>
      <t>all</t>
    </r>
    <r>
      <rPr>
        <sz val="12"/>
        <color rgb="FF000000"/>
        <rFont val="Avenir Next Regular"/>
      </rPr>
      <t xml:space="preserve"> materials/ingredients in each product.
This Excel document auto-calculates. You can use one Excel document for one or more products by adding a new tab for each product.</t>
    </r>
    <r>
      <rPr>
        <i/>
        <sz val="12"/>
        <color rgb="FF000000"/>
        <rFont val="Avenir Next Regular"/>
      </rPr>
      <t xml:space="preserve"> </t>
    </r>
    <r>
      <rPr>
        <b/>
        <i/>
        <sz val="12"/>
        <color rgb="FF000000"/>
        <rFont val="Avenir Next Regular"/>
      </rPr>
      <t xml:space="preserve">For multiple products, duplicate Tab 2 (bottom left of screen) by right clicking on the sheet tab below and selecting "move or copy." Then click the checkbox for "create a copy." Please rename each sheet to indicate the product name.
</t>
    </r>
    <r>
      <rPr>
        <sz val="12"/>
        <color rgb="FF000000"/>
        <rFont val="Avenir Next Regular"/>
      </rPr>
      <t xml:space="preserve">
</t>
    </r>
    <r>
      <rPr>
        <b/>
        <sz val="12"/>
        <color rgb="FF000000"/>
        <rFont val="Avenir Next Regular"/>
      </rPr>
      <t xml:space="preserve">
Please complete a Supply Chain Map Sheet for each product or submit an existing version of a Supply Chain Map. </t>
    </r>
    <r>
      <rPr>
        <sz val="12"/>
        <color rgb="FF000000"/>
        <rFont val="Avenir Next Regular"/>
      </rPr>
      <t>A Supply Chain Map template is available on sheet #3 of this excel document.
Private label/marketers who do not process products are required to complete this form and are recognized as a Brand Owner under the Regenerative Organic Certified® program.</t>
    </r>
  </si>
  <si>
    <t>Please list all materials in each product, including materials that are not Regenerative Organic Certified®
For multiple products, duplicate Tab 2 (bottom left of screen) by right clicking on the sheet tab below and selecting "move or copy." Then click the checkbox for "create a copy." Please rename each tab to indicate the product name.</t>
  </si>
  <si>
    <t>Product Name:</t>
  </si>
  <si>
    <t>Organization Name (as listed on the License Agreement):</t>
  </si>
  <si>
    <t>Brand Name (if different than organization name)</t>
  </si>
  <si>
    <t>Product UPC (required):</t>
  </si>
  <si>
    <t>Projected Product Release Date*:</t>
  </si>
  <si>
    <t xml:space="preserve">Organic Certifier  </t>
  </si>
  <si>
    <t>This product is packaged and sold as (Retail or Wholesale)</t>
  </si>
  <si>
    <t>EXAMPLE (TEXTILE PRODUCTS):</t>
  </si>
  <si>
    <t>WEIGHT</t>
  </si>
  <si>
    <t>UNIT</t>
  </si>
  <si>
    <t xml:space="preserve">Total Product Weight:  </t>
  </si>
  <si>
    <t>Ounces</t>
  </si>
  <si>
    <t>Trim and Accessory Weight:</t>
  </si>
  <si>
    <t>Product Weight, Trim and Accessory Weight:</t>
  </si>
  <si>
    <t>Crop/Fiber</t>
  </si>
  <si>
    <t>Farm Source of Fiber</t>
  </si>
  <si>
    <t>Is Fiber Regenerative Organic Certified®?</t>
  </si>
  <si>
    <t>Regenerative Organic Certified®
Level</t>
  </si>
  <si>
    <t xml:space="preserve">Fiber Total Weight
</t>
  </si>
  <si>
    <t>Fiber % of Total Formula</t>
  </si>
  <si>
    <t>Actual % of Regenerative Organic Certified® Fiber in Product</t>
  </si>
  <si>
    <t>Cotton, Regenerative Organic Certified®</t>
  </si>
  <si>
    <t>Cotton Co-op</t>
  </si>
  <si>
    <t>Lycra</t>
  </si>
  <si>
    <t>Product Weight, minus trim and accessories</t>
  </si>
  <si>
    <t>TOTAL</t>
  </si>
  <si>
    <t>PLEASE COMPLETE:</t>
  </si>
  <si>
    <t>Labeling Category</t>
  </si>
  <si>
    <t>The ROA requires that all products labeled as Regenerative Organic Certified®  meet the NOP regulation. Please select the NOP organic labeling category the product meets. This will be verified on your organic certificate.</t>
  </si>
  <si>
    <t>*If you would like your products held from the Regenerative Organic Certified® Online Directory until a specific date, please indicate a projected release date.</t>
  </si>
  <si>
    <t>Version Number</t>
  </si>
  <si>
    <t>Date Approved</t>
  </si>
  <si>
    <t>Description of Changes</t>
  </si>
  <si>
    <t>1.0</t>
  </si>
  <si>
    <t xml:space="preserve">Document created:
New form, split from the Fiber &amp; Materials Program from the Product Claimed Material and Supply Chain Map Worksheet.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</si>
</sst>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0"/>
      <color theme="1"/>
      <name val="Liberation Sans"/>
      <family val="2"/>
    </font>
    <font>
      <sz val="10"/>
      <color theme="1"/>
      <name val="Liberation Sans"/>
      <family val="2"/>
    </font>
    <font>
      <b/>
      <sz val="10"/>
      <color theme="1"/>
      <name val="Liberation Sans"/>
      <family val="2"/>
    </font>
    <font>
      <b/>
      <sz val="10"/>
      <color rgb="FFFFFFFF"/>
      <name val="Liberation Sans"/>
      <family val="2"/>
    </font>
    <font>
      <sz val="10"/>
      <color rgb="FFCC0000"/>
      <name val="Liberation Sans"/>
      <family val="2"/>
    </font>
    <font>
      <sz val="12"/>
      <color rgb="FF000000"/>
      <name val="Calibri"/>
      <family val="2"/>
    </font>
    <font>
      <u/>
      <sz val="12"/>
      <color rgb="FF0563C1"/>
      <name val="Calibri"/>
      <family val="2"/>
    </font>
    <font>
      <i/>
      <sz val="10"/>
      <color rgb="FF808080"/>
      <name val="Liberation Sans"/>
      <family val="2"/>
    </font>
    <font>
      <sz val="10"/>
      <color rgb="FF006600"/>
      <name val="Liberation Sans"/>
      <family val="2"/>
    </font>
    <font>
      <b/>
      <sz val="24"/>
      <color rgb="FF000000"/>
      <name val="Liberation Sans"/>
      <family val="2"/>
    </font>
    <font>
      <b/>
      <sz val="18"/>
      <color rgb="FF000000"/>
      <name val="Liberation Sans"/>
      <family val="2"/>
    </font>
    <font>
      <b/>
      <sz val="12"/>
      <color rgb="FF000000"/>
      <name val="Liberation Sans"/>
      <family val="2"/>
    </font>
    <font>
      <u/>
      <sz val="10"/>
      <color rgb="FF0000EE"/>
      <name val="Liberation Sans"/>
      <family val="2"/>
    </font>
    <font>
      <sz val="10"/>
      <color rgb="FF996600"/>
      <name val="Liberation Sans"/>
      <family val="2"/>
    </font>
    <font>
      <sz val="10"/>
      <color rgb="FF333333"/>
      <name val="Liberation Sans"/>
      <family val="2"/>
    </font>
    <font>
      <b/>
      <i/>
      <u/>
      <sz val="10"/>
      <color theme="1"/>
      <name val="Liberation Sans"/>
      <family val="2"/>
    </font>
    <font>
      <sz val="12"/>
      <color rgb="FF000000"/>
      <name val="Avenir Next Regular"/>
    </font>
    <font>
      <b/>
      <sz val="18"/>
      <color rgb="FF000000"/>
      <name val="Avenir Next Regular"/>
    </font>
    <font>
      <b/>
      <sz val="12"/>
      <color rgb="FF000000"/>
      <name val="Avenir Next Regular"/>
    </font>
    <font>
      <i/>
      <sz val="12"/>
      <color rgb="FF000000"/>
      <name val="Avenir Next Regular"/>
    </font>
    <font>
      <b/>
      <i/>
      <sz val="12"/>
      <color rgb="FF000000"/>
      <name val="Avenir Next Regular"/>
    </font>
    <font>
      <sz val="14"/>
      <color rgb="FF000000"/>
      <name val="Avenir Next Regular"/>
    </font>
    <font>
      <b/>
      <sz val="12"/>
      <color rgb="FFFF0000"/>
      <name val="Avenir Next Regular"/>
    </font>
    <font>
      <b/>
      <sz val="12"/>
      <color rgb="FFFF0000"/>
      <name val="Calibri"/>
      <family val="2"/>
    </font>
    <font>
      <sz val="10"/>
      <color rgb="FF000000"/>
      <name val="Avenir Next Regular"/>
    </font>
    <font>
      <sz val="9"/>
      <color rgb="FF000000"/>
      <name val="Avenir Next"/>
    </font>
    <font>
      <sz val="9"/>
      <color rgb="FF000000"/>
      <name val="Avenir Next Regular"/>
    </font>
    <font>
      <i/>
      <sz val="8"/>
      <color rgb="FF000000"/>
      <name val="Avenir Next Regular"/>
    </font>
    <font>
      <b/>
      <sz val="14"/>
      <color rgb="FFFF0000"/>
      <name val="Avenir Next Regular"/>
    </font>
    <font>
      <b/>
      <sz val="12"/>
      <color theme="1" tint="0.499984740745262"/>
      <name val="Avenir Next Regular"/>
    </font>
    <font>
      <i/>
      <sz val="12"/>
      <color theme="1" tint="0.499984740745262"/>
      <name val="Avenir Next Regular"/>
    </font>
    <font>
      <sz val="12"/>
      <color theme="1" tint="0.499984740745262"/>
      <name val="Avenir Next Regular"/>
    </font>
    <font>
      <b/>
      <sz val="12"/>
      <color theme="1"/>
      <name val="Avenir Next Regular"/>
    </font>
    <font>
      <b/>
      <sz val="12"/>
      <color theme="0"/>
      <name val="Avenir Next LT Pro"/>
      <family val="2"/>
    </font>
    <font>
      <sz val="12"/>
      <color theme="1"/>
      <name val="Avenir Next LT Pro"/>
      <family val="2"/>
    </font>
    <font>
      <sz val="12"/>
      <color rgb="FF000000"/>
      <name val="Avenir Next LT Pro"/>
      <family val="2"/>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D9D9D9"/>
        <bgColor rgb="FFD9D9D9"/>
      </patternFill>
    </fill>
    <fill>
      <patternFill patternType="solid">
        <fgColor rgb="FFDBDBDB"/>
        <bgColor rgb="FFDBDBDB"/>
      </patternFill>
    </fill>
    <fill>
      <patternFill patternType="solid">
        <fgColor rgb="FFDAE3F3"/>
        <bgColor rgb="FFDAE3F3"/>
      </patternFill>
    </fill>
    <fill>
      <patternFill patternType="solid">
        <fgColor rgb="FFC6714B"/>
        <bgColor indexed="64"/>
      </patternFill>
    </fill>
  </fills>
  <borders count="21">
    <border>
      <left/>
      <right/>
      <top/>
      <bottom/>
      <diagonal/>
    </border>
    <border>
      <left style="thin">
        <color rgb="FF808080"/>
      </left>
      <right style="thin">
        <color rgb="FF808080"/>
      </right>
      <top style="thin">
        <color rgb="FF808080"/>
      </top>
      <bottom style="thin">
        <color rgb="FF80808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2">
    <xf numFmtId="0" fontId="0" fillId="0" borderId="0"/>
    <xf numFmtId="0" fontId="10" fillId="0" borderId="0"/>
    <xf numFmtId="0" fontId="11" fillId="0" borderId="0"/>
    <xf numFmtId="0" fontId="8" fillId="7" borderId="0"/>
    <xf numFmtId="0" fontId="4" fillId="5" borderId="0"/>
    <xf numFmtId="0" fontId="13" fillId="8" borderId="0"/>
    <xf numFmtId="0" fontId="14" fillId="8" borderId="1"/>
    <xf numFmtId="0" fontId="2" fillId="0" borderId="0"/>
    <xf numFmtId="0" fontId="3" fillId="2" borderId="0"/>
    <xf numFmtId="0" fontId="3" fillId="3" borderId="0"/>
    <xf numFmtId="0" fontId="2" fillId="4" borderId="0"/>
    <xf numFmtId="0" fontId="5" fillId="0" borderId="0" applyNumberFormat="0" applyFill="0" applyBorder="0" applyProtection="0"/>
    <xf numFmtId="0" fontId="3" fillId="6" borderId="0"/>
    <xf numFmtId="0" fontId="6" fillId="0" borderId="0"/>
    <xf numFmtId="9" fontId="1" fillId="0" borderId="0"/>
    <xf numFmtId="0" fontId="7" fillId="0" borderId="0"/>
    <xf numFmtId="0" fontId="9" fillId="0" borderId="0"/>
    <xf numFmtId="0" fontId="12" fillId="0" borderId="0"/>
    <xf numFmtId="0" fontId="15" fillId="0" borderId="0"/>
    <xf numFmtId="0" fontId="1" fillId="0" borderId="0"/>
    <xf numFmtId="0" fontId="1" fillId="0" borderId="0"/>
    <xf numFmtId="0" fontId="4" fillId="0" borderId="0"/>
  </cellStyleXfs>
  <cellXfs count="86">
    <xf numFmtId="0" fontId="0" fillId="0" borderId="0" xfId="0"/>
    <xf numFmtId="10" fontId="16" fillId="0" borderId="0" xfId="0" applyNumberFormat="1" applyFont="1"/>
    <xf numFmtId="10" fontId="16" fillId="0" borderId="0" xfId="0" applyNumberFormat="1" applyFont="1" applyProtection="1">
      <protection locked="0"/>
    </xf>
    <xf numFmtId="10" fontId="18" fillId="0" borderId="0" xfId="0" applyNumberFormat="1" applyFont="1"/>
    <xf numFmtId="10" fontId="19" fillId="0" borderId="0" xfId="0" applyNumberFormat="1" applyFont="1" applyAlignment="1">
      <alignment vertical="center" wrapText="1"/>
    </xf>
    <xf numFmtId="10" fontId="19" fillId="0" borderId="0" xfId="0" applyNumberFormat="1" applyFont="1" applyProtection="1">
      <protection locked="0"/>
    </xf>
    <xf numFmtId="10" fontId="23" fillId="0" borderId="0" xfId="0" applyNumberFormat="1" applyFont="1" applyProtection="1">
      <protection locked="0"/>
    </xf>
    <xf numFmtId="10" fontId="24" fillId="0" borderId="0" xfId="0" applyNumberFormat="1" applyFont="1" applyProtection="1">
      <protection locked="0"/>
    </xf>
    <xf numFmtId="10" fontId="26" fillId="0" borderId="0" xfId="0" applyNumberFormat="1" applyFont="1" applyAlignment="1" applyProtection="1">
      <alignment horizontal="center"/>
      <protection locked="0"/>
    </xf>
    <xf numFmtId="10" fontId="18" fillId="0" borderId="0" xfId="0" applyNumberFormat="1" applyFont="1" applyProtection="1">
      <protection locked="0"/>
    </xf>
    <xf numFmtId="10" fontId="18" fillId="0" borderId="0" xfId="0" applyNumberFormat="1" applyFont="1" applyAlignment="1" applyProtection="1">
      <alignment horizontal="right"/>
      <protection locked="0"/>
    </xf>
    <xf numFmtId="10" fontId="19" fillId="0" borderId="0" xfId="0" applyNumberFormat="1" applyFont="1" applyAlignment="1" applyProtection="1">
      <alignment horizontal="right"/>
      <protection locked="0"/>
    </xf>
    <xf numFmtId="0" fontId="16" fillId="0" borderId="6" xfId="0" applyFont="1" applyBorder="1" applyProtection="1">
      <protection locked="0"/>
    </xf>
    <xf numFmtId="10" fontId="22" fillId="0" borderId="0" xfId="0" applyNumberFormat="1" applyFont="1"/>
    <xf numFmtId="10" fontId="16" fillId="10" borderId="6" xfId="14" applyNumberFormat="1" applyFont="1" applyFill="1" applyBorder="1"/>
    <xf numFmtId="2" fontId="16" fillId="10" borderId="6" xfId="0" applyNumberFormat="1" applyFont="1" applyFill="1" applyBorder="1"/>
    <xf numFmtId="10" fontId="18" fillId="10" borderId="6" xfId="14" applyNumberFormat="1" applyFont="1" applyFill="1" applyBorder="1"/>
    <xf numFmtId="10" fontId="22" fillId="0" borderId="0" xfId="0" applyNumberFormat="1" applyFont="1" applyProtection="1">
      <protection locked="0"/>
    </xf>
    <xf numFmtId="2" fontId="16" fillId="0" borderId="6" xfId="0" applyNumberFormat="1" applyFont="1" applyBorder="1" applyAlignment="1" applyProtection="1">
      <alignment horizontal="right"/>
      <protection locked="0"/>
    </xf>
    <xf numFmtId="49" fontId="16" fillId="9" borderId="6" xfId="0" applyNumberFormat="1" applyFont="1" applyFill="1" applyBorder="1" applyAlignment="1">
      <alignment horizontal="right"/>
    </xf>
    <xf numFmtId="2" fontId="16" fillId="9" borderId="6" xfId="0" applyNumberFormat="1" applyFont="1" applyFill="1" applyBorder="1" applyAlignment="1">
      <alignment horizontal="right"/>
    </xf>
    <xf numFmtId="10" fontId="16" fillId="11" borderId="6" xfId="0" applyNumberFormat="1" applyFont="1" applyFill="1" applyBorder="1" applyAlignment="1">
      <alignment horizontal="center" vertical="center" wrapText="1"/>
    </xf>
    <xf numFmtId="2" fontId="16" fillId="0" borderId="6" xfId="0" applyNumberFormat="1" applyFont="1" applyBorder="1" applyProtection="1">
      <protection locked="0"/>
    </xf>
    <xf numFmtId="10" fontId="16" fillId="9" borderId="6" xfId="14" applyNumberFormat="1" applyFont="1" applyFill="1" applyBorder="1"/>
    <xf numFmtId="10" fontId="16" fillId="9" borderId="6" xfId="0" applyNumberFormat="1" applyFont="1" applyFill="1" applyBorder="1"/>
    <xf numFmtId="10" fontId="16" fillId="0" borderId="9" xfId="0" applyNumberFormat="1" applyFont="1" applyBorder="1" applyAlignment="1">
      <alignment horizontal="right"/>
    </xf>
    <xf numFmtId="10" fontId="18" fillId="0" borderId="0" xfId="14" applyNumberFormat="1" applyFont="1" applyAlignment="1" applyProtection="1">
      <alignment horizontal="right"/>
      <protection locked="0"/>
    </xf>
    <xf numFmtId="10" fontId="16" fillId="0" borderId="0" xfId="0" applyNumberFormat="1" applyFont="1" applyAlignment="1">
      <alignment horizontal="right"/>
    </xf>
    <xf numFmtId="10" fontId="27" fillId="0" borderId="0" xfId="0" applyNumberFormat="1" applyFont="1" applyProtection="1">
      <protection locked="0"/>
    </xf>
    <xf numFmtId="10" fontId="18" fillId="0" borderId="0" xfId="0" applyNumberFormat="1" applyFont="1" applyAlignment="1">
      <alignment vertical="center"/>
    </xf>
    <xf numFmtId="10" fontId="21" fillId="0" borderId="0" xfId="0" applyNumberFormat="1" applyFont="1" applyAlignment="1">
      <alignment vertical="center" wrapText="1"/>
    </xf>
    <xf numFmtId="10" fontId="29" fillId="10" borderId="8" xfId="0" applyNumberFormat="1" applyFont="1" applyFill="1" applyBorder="1" applyAlignment="1">
      <alignment horizontal="right"/>
    </xf>
    <xf numFmtId="10" fontId="30" fillId="10" borderId="8" xfId="0" applyNumberFormat="1" applyFont="1" applyFill="1" applyBorder="1" applyAlignment="1">
      <alignment horizontal="right"/>
    </xf>
    <xf numFmtId="10" fontId="31" fillId="10" borderId="8" xfId="0" applyNumberFormat="1" applyFont="1" applyFill="1" applyBorder="1"/>
    <xf numFmtId="10" fontId="31" fillId="10" borderId="3" xfId="0" applyNumberFormat="1" applyFont="1" applyFill="1" applyBorder="1"/>
    <xf numFmtId="10" fontId="31" fillId="10" borderId="0" xfId="0" applyNumberFormat="1" applyFont="1" applyFill="1" applyAlignment="1">
      <alignment horizontal="right"/>
    </xf>
    <xf numFmtId="10" fontId="29" fillId="10" borderId="0" xfId="0" applyNumberFormat="1" applyFont="1" applyFill="1" applyAlignment="1">
      <alignment horizontal="right"/>
    </xf>
    <xf numFmtId="10" fontId="31" fillId="10" borderId="0" xfId="0" applyNumberFormat="1" applyFont="1" applyFill="1"/>
    <xf numFmtId="2" fontId="31" fillId="10" borderId="10" xfId="0" applyNumberFormat="1" applyFont="1" applyFill="1" applyBorder="1"/>
    <xf numFmtId="10" fontId="31" fillId="10" borderId="6" xfId="0" applyNumberFormat="1" applyFont="1" applyFill="1" applyBorder="1" applyAlignment="1">
      <alignment horizontal="center" vertical="center"/>
    </xf>
    <xf numFmtId="10" fontId="31" fillId="10" borderId="6" xfId="0" applyNumberFormat="1" applyFont="1" applyFill="1" applyBorder="1" applyAlignment="1">
      <alignment horizontal="center" vertical="center" wrapText="1"/>
    </xf>
    <xf numFmtId="10" fontId="31" fillId="10" borderId="6" xfId="0" applyNumberFormat="1" applyFont="1" applyFill="1" applyBorder="1"/>
    <xf numFmtId="2" fontId="31" fillId="10" borderId="6" xfId="0" applyNumberFormat="1" applyFont="1" applyFill="1" applyBorder="1" applyAlignment="1">
      <alignment horizontal="right"/>
    </xf>
    <xf numFmtId="10" fontId="31" fillId="10" borderId="6" xfId="14" applyNumberFormat="1" applyFont="1" applyFill="1" applyBorder="1"/>
    <xf numFmtId="10" fontId="31" fillId="10" borderId="2" xfId="0" applyNumberFormat="1" applyFont="1" applyFill="1" applyBorder="1"/>
    <xf numFmtId="10" fontId="31" fillId="10" borderId="9" xfId="0" applyNumberFormat="1" applyFont="1" applyFill="1" applyBorder="1"/>
    <xf numFmtId="2" fontId="31" fillId="10" borderId="11" xfId="0" applyNumberFormat="1" applyFont="1" applyFill="1" applyBorder="1" applyAlignment="1">
      <alignment horizontal="right"/>
    </xf>
    <xf numFmtId="10" fontId="31" fillId="10" borderId="8" xfId="14" applyNumberFormat="1" applyFont="1" applyFill="1" applyBorder="1"/>
    <xf numFmtId="10" fontId="31" fillId="10" borderId="12" xfId="14" applyNumberFormat="1" applyFont="1" applyFill="1" applyBorder="1"/>
    <xf numFmtId="10" fontId="31" fillId="10" borderId="9" xfId="0" applyNumberFormat="1" applyFont="1" applyFill="1" applyBorder="1" applyAlignment="1">
      <alignment horizontal="right"/>
    </xf>
    <xf numFmtId="2" fontId="31" fillId="10" borderId="6" xfId="0" applyNumberFormat="1" applyFont="1" applyFill="1" applyBorder="1"/>
    <xf numFmtId="10" fontId="29" fillId="10" borderId="0" xfId="14" applyNumberFormat="1" applyFont="1" applyFill="1" applyAlignment="1">
      <alignment horizontal="right"/>
    </xf>
    <xf numFmtId="10" fontId="29" fillId="10" borderId="6" xfId="14" applyNumberFormat="1" applyFont="1" applyFill="1" applyBorder="1"/>
    <xf numFmtId="10" fontId="29" fillId="10" borderId="6" xfId="0" applyNumberFormat="1" applyFont="1" applyFill="1" applyBorder="1" applyAlignment="1">
      <alignment horizontal="right"/>
    </xf>
    <xf numFmtId="10" fontId="29" fillId="9" borderId="14" xfId="0" applyNumberFormat="1" applyFont="1" applyFill="1" applyBorder="1"/>
    <xf numFmtId="10" fontId="31" fillId="10" borderId="6" xfId="0" applyNumberFormat="1" applyFont="1" applyFill="1" applyBorder="1" applyAlignment="1">
      <alignment horizontal="right"/>
    </xf>
    <xf numFmtId="10" fontId="29" fillId="9" borderId="15" xfId="0" applyNumberFormat="1" applyFont="1" applyFill="1" applyBorder="1"/>
    <xf numFmtId="10" fontId="29" fillId="9" borderId="4" xfId="0" applyNumberFormat="1" applyFont="1" applyFill="1" applyBorder="1"/>
    <xf numFmtId="10" fontId="31" fillId="10" borderId="11" xfId="0" applyNumberFormat="1" applyFont="1" applyFill="1" applyBorder="1" applyAlignment="1">
      <alignment horizontal="right"/>
    </xf>
    <xf numFmtId="10" fontId="31" fillId="10" borderId="7" xfId="0" applyNumberFormat="1" applyFont="1" applyFill="1" applyBorder="1" applyAlignment="1">
      <alignment horizontal="right"/>
    </xf>
    <xf numFmtId="10" fontId="29" fillId="10" borderId="7" xfId="0" applyNumberFormat="1" applyFont="1" applyFill="1" applyBorder="1" applyAlignment="1">
      <alignment horizontal="right"/>
    </xf>
    <xf numFmtId="10" fontId="31" fillId="10" borderId="7" xfId="0" applyNumberFormat="1" applyFont="1" applyFill="1" applyBorder="1"/>
    <xf numFmtId="2" fontId="31" fillId="10" borderId="5" xfId="0" applyNumberFormat="1" applyFont="1" applyFill="1" applyBorder="1"/>
    <xf numFmtId="10" fontId="32" fillId="9" borderId="13" xfId="0" applyNumberFormat="1" applyFont="1" applyFill="1" applyBorder="1"/>
    <xf numFmtId="0" fontId="25" fillId="0" borderId="6" xfId="0" applyFont="1" applyBorder="1" applyAlignment="1">
      <alignment vertical="center" wrapText="1"/>
    </xf>
    <xf numFmtId="0" fontId="25" fillId="0" borderId="6" xfId="0" applyFont="1" applyBorder="1" applyAlignment="1">
      <alignment horizontal="right" vertical="center" wrapText="1"/>
    </xf>
    <xf numFmtId="0" fontId="33" fillId="12" borderId="19" xfId="0" applyFont="1" applyFill="1" applyBorder="1" applyAlignment="1">
      <alignment vertical="center"/>
    </xf>
    <xf numFmtId="0" fontId="33" fillId="12" borderId="19" xfId="0" applyFont="1" applyFill="1" applyBorder="1" applyAlignment="1">
      <alignment horizontal="left" vertical="center"/>
    </xf>
    <xf numFmtId="0" fontId="34" fillId="0" borderId="20" xfId="0" quotePrefix="1" applyFont="1" applyBorder="1"/>
    <xf numFmtId="14" fontId="34" fillId="0" borderId="20" xfId="0" applyNumberFormat="1" applyFont="1" applyBorder="1" applyAlignment="1">
      <alignment horizontal="left"/>
    </xf>
    <xf numFmtId="0" fontId="35" fillId="0" borderId="20" xfId="0" applyFont="1" applyBorder="1" applyAlignment="1">
      <alignment wrapText="1"/>
    </xf>
    <xf numFmtId="10" fontId="19" fillId="0" borderId="0" xfId="0" applyNumberFormat="1" applyFont="1" applyAlignment="1">
      <alignment horizontal="left" vertical="center" wrapText="1"/>
    </xf>
    <xf numFmtId="15" fontId="25" fillId="0" borderId="6" xfId="0" applyNumberFormat="1" applyFont="1" applyBorder="1" applyAlignment="1">
      <alignment horizontal="right" vertical="center" wrapText="1"/>
    </xf>
    <xf numFmtId="10" fontId="21" fillId="0" borderId="16" xfId="0" applyNumberFormat="1" applyFont="1" applyBorder="1" applyAlignment="1">
      <alignment horizontal="center" vertical="center" wrapText="1"/>
    </xf>
    <xf numFmtId="10" fontId="21" fillId="0" borderId="17" xfId="0" applyNumberFormat="1" applyFont="1" applyBorder="1" applyAlignment="1">
      <alignment horizontal="center" vertical="center" wrapText="1"/>
    </xf>
    <xf numFmtId="10" fontId="21" fillId="0" borderId="18" xfId="0" applyNumberFormat="1" applyFont="1" applyBorder="1" applyAlignment="1">
      <alignment horizontal="center" vertical="center" wrapText="1"/>
    </xf>
    <xf numFmtId="10" fontId="17" fillId="0" borderId="0" xfId="0" applyNumberFormat="1" applyFont="1" applyAlignment="1">
      <alignment horizontal="center"/>
    </xf>
    <xf numFmtId="10" fontId="19" fillId="0" borderId="0" xfId="0" applyNumberFormat="1" applyFont="1" applyAlignment="1">
      <alignment horizontal="center" vertical="center" wrapText="1"/>
    </xf>
    <xf numFmtId="10" fontId="16" fillId="0" borderId="10" xfId="0" applyNumberFormat="1" applyFont="1" applyBorder="1" applyAlignment="1">
      <alignment horizontal="left" vertical="center" wrapText="1"/>
    </xf>
    <xf numFmtId="10" fontId="28" fillId="0" borderId="0" xfId="0" applyNumberFormat="1" applyFont="1" applyAlignment="1">
      <alignment horizontal="left"/>
    </xf>
    <xf numFmtId="10" fontId="19" fillId="0" borderId="16" xfId="0" applyNumberFormat="1" applyFont="1" applyBorder="1" applyAlignment="1">
      <alignment horizontal="center" vertical="center" wrapText="1"/>
    </xf>
    <xf numFmtId="10" fontId="19" fillId="0" borderId="17" xfId="0" applyNumberFormat="1" applyFont="1" applyBorder="1" applyAlignment="1">
      <alignment horizontal="center" vertical="center" wrapText="1"/>
    </xf>
    <xf numFmtId="10" fontId="19" fillId="0" borderId="18" xfId="0" applyNumberFormat="1" applyFont="1" applyBorder="1" applyAlignment="1">
      <alignment horizontal="center" vertical="center" wrapText="1"/>
    </xf>
    <xf numFmtId="0" fontId="0" fillId="0" borderId="0" xfId="0" applyAlignment="1"/>
    <xf numFmtId="0" fontId="0" fillId="0" borderId="6" xfId="0" applyBorder="1" applyAlignment="1"/>
    <xf numFmtId="0" fontId="0" fillId="0" borderId="15" xfId="0" applyBorder="1" applyAlignment="1"/>
  </cellXfs>
  <cellStyles count="22">
    <cellStyle name="Accent" xfId="7" xr:uid="{5C77F021-744F-4CFD-A562-DE578AB15F79}"/>
    <cellStyle name="Accent 1" xfId="8" xr:uid="{E2581CE9-726B-4A9D-9CBF-D955146F117A}"/>
    <cellStyle name="Accent 2" xfId="9" xr:uid="{529DBF31-AA79-4783-98A2-7766D3B5EDCE}"/>
    <cellStyle name="Accent 3" xfId="10" xr:uid="{0EEDAB7F-D5C7-48DA-8B0E-178DD786A608}"/>
    <cellStyle name="Bad" xfId="4" builtinId="27" customBuiltin="1"/>
    <cellStyle name="Default" xfId="11" xr:uid="{738D404A-DE7E-4191-A90E-74130CC30BF1}"/>
    <cellStyle name="Error" xfId="12" xr:uid="{FE67C06C-FA83-4D0B-B856-3E68285582A8}"/>
    <cellStyle name="Excel Built-in Hyperlink" xfId="13" xr:uid="{A1AE0542-6201-4F27-B980-8336A16996CC}"/>
    <cellStyle name="Excel Built-in Percent" xfId="14" xr:uid="{CF0CB75C-62E8-46B4-9C2C-07E889415EEB}"/>
    <cellStyle name="Footnote" xfId="15" xr:uid="{C81DF69E-968A-4AC3-B939-9B5660BDC7FB}"/>
    <cellStyle name="Good" xfId="3" builtinId="26" customBuiltin="1"/>
    <cellStyle name="Heading" xfId="16" xr:uid="{1310874E-04C1-487E-B284-FF03357BC057}"/>
    <cellStyle name="Heading 1" xfId="1" builtinId="16" customBuiltin="1"/>
    <cellStyle name="Heading 2" xfId="2" builtinId="17" customBuiltin="1"/>
    <cellStyle name="Hyperlink" xfId="17" xr:uid="{496E8F25-88F1-43C6-A96C-42A5C516890D}"/>
    <cellStyle name="Neutral" xfId="5" builtinId="28" customBuiltin="1"/>
    <cellStyle name="Normal" xfId="0" builtinId="0" customBuiltin="1"/>
    <cellStyle name="Note" xfId="6" builtinId="10" customBuiltin="1"/>
    <cellStyle name="Result" xfId="18" xr:uid="{DEC19FCD-8C72-48FB-818A-03D0A556D899}"/>
    <cellStyle name="Status" xfId="19" xr:uid="{1A090BCC-F4EA-4E7C-9E56-E0D5AAA83E33}"/>
    <cellStyle name="Text" xfId="20" xr:uid="{98E37B9E-2F00-40DB-A9EC-161B2F2BB172}"/>
    <cellStyle name="Warning" xfId="21" xr:uid="{0DCDF1A1-579A-4E89-B040-7F31B0B4C7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24871</xdr:colOff>
      <xdr:row>0</xdr:row>
      <xdr:rowOff>112654</xdr:rowOff>
    </xdr:from>
    <xdr:ext cx="2050907" cy="800282"/>
    <xdr:pic>
      <xdr:nvPicPr>
        <xdr:cNvPr id="2" name="Picture 1">
          <a:extLst>
            <a:ext uri="{FF2B5EF4-FFF2-40B4-BE49-F238E27FC236}">
              <a16:creationId xmlns:a16="http://schemas.microsoft.com/office/drawing/2014/main" id="{CBA355FF-2FB8-EC41-647A-B9DA780532AE}"/>
            </a:ext>
          </a:extLst>
        </xdr:cNvPr>
        <xdr:cNvPicPr>
          <a:picLocks noChangeAspect="1"/>
        </xdr:cNvPicPr>
      </xdr:nvPicPr>
      <xdr:blipFill>
        <a:blip xmlns:r="http://schemas.openxmlformats.org/officeDocument/2006/relationships" r:embed="rId1">
          <a:lum/>
          <a:alphaModFix/>
        </a:blip>
        <a:srcRect/>
        <a:stretch>
          <a:fillRect/>
        </a:stretch>
      </xdr:blipFill>
      <xdr:spPr>
        <a:xfrm>
          <a:off x="310621" y="112654"/>
          <a:ext cx="2050907" cy="800282"/>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24871</xdr:colOff>
      <xdr:row>0</xdr:row>
      <xdr:rowOff>112654</xdr:rowOff>
    </xdr:from>
    <xdr:ext cx="2054839" cy="800282"/>
    <xdr:pic>
      <xdr:nvPicPr>
        <xdr:cNvPr id="2" name="Picture 1">
          <a:extLst>
            <a:ext uri="{FF2B5EF4-FFF2-40B4-BE49-F238E27FC236}">
              <a16:creationId xmlns:a16="http://schemas.microsoft.com/office/drawing/2014/main" id="{B1167FD2-A4DF-0AE0-85D2-C493F0E3C64B}"/>
            </a:ext>
          </a:extLst>
        </xdr:cNvPr>
        <xdr:cNvPicPr>
          <a:picLocks noChangeAspect="1"/>
        </xdr:cNvPicPr>
      </xdr:nvPicPr>
      <xdr:blipFill>
        <a:blip xmlns:r="http://schemas.openxmlformats.org/officeDocument/2006/relationships" r:embed="rId1">
          <a:lum/>
          <a:alphaModFix/>
        </a:blip>
        <a:srcRect/>
        <a:stretch>
          <a:fillRect/>
        </a:stretch>
      </xdr:blipFill>
      <xdr:spPr>
        <a:xfrm>
          <a:off x="310621" y="112654"/>
          <a:ext cx="2054839" cy="800282"/>
        </a:xfrm>
        <a:prstGeom prst="rect">
          <a:avLst/>
        </a:prstGeom>
        <a:noFill/>
        <a:ln>
          <a:noFill/>
        </a:ln>
      </xdr:spPr>
    </xdr:pic>
    <xdr:clientData/>
  </xdr:oneCellAnchor>
</xdr:wsDr>
</file>

<file path=xl/persons/person.xml><?xml version="1.0" encoding="utf-8"?>
<personList xmlns="http://schemas.microsoft.com/office/spreadsheetml/2018/threadedcomments" xmlns:x="http://schemas.openxmlformats.org/spreadsheetml/2006/main">
  <person displayName="LaRhea Pepper" id="{6370E629-EFCC-4819-84BC-3A14070BB412}" userId="LaRhea@regenorganic.org" providerId="PeoplePicker"/>
  <person displayName="Suhanna Carvajal" id="{642AB5A9-6088-4886-AA7A-3521C19D455E}" userId="suhanna@regenorganic.org" providerId="PeoplePicker"/>
  <person displayName="Claire Smith" id="{D8879878-F2B3-455D-B98A-7658E55930DB}" userId="S::claire@regenorganic.org::5df2bec5-8138-4c3b-a5a9-57bd9c4ede88" providerId="AD"/>
  <person displayName="LaRhea Pepper" id="{1C2C888B-FFF2-499D-849D-9C6FD17C97A0}" userId="S::larhea@regenorganic.org::d23b4292-9703-44c3-90f9-4f39bbec330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4" dT="2026-02-18T20:19:16.76" personId="{D8879878-F2B3-455D-B98A-7658E55930DB}" id="{33730DE1-D3D6-4F72-BED2-A8F212F7B062}" done="1">
    <text>@Suhanna Carvajal 
@LaRhea Pepper 
Suggested edits:
1. Replace all "ingredient" references with "material" or "materials"
2. Update tab references to current/accurate tab names.
Please review the instructions in all three tabs to ensure that they accurately align with the process.</text>
    <mentions>
      <mention mentionpersonId="{642AB5A9-6088-4886-AA7A-3521C19D455E}" mentionId="{B2A91C0D-EFAD-4A12-90C8-1CF39BEDAC81}" startIndex="0" length="17"/>
      <mention mentionpersonId="{6370E629-EFCC-4819-84BC-3A14070BB412}" mentionId="{034D9C94-7C06-41E6-9C11-0B6C7962DB8D}" startIndex="19" length="14"/>
    </mentions>
  </threadedComment>
  <threadedComment ref="B4" dT="2026-02-18T22:25:09.86" personId="{1C2C888B-FFF2-499D-849D-9C6FD17C97A0}" id="{5F080B06-B20D-4EA5-84AD-C25AF1A6E8FF}" parentId="{33730DE1-D3D6-4F72-BED2-A8F212F7B062}">
    <text>ok -- will do - including renumbering the tabs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89FF9-CB32-4D56-9FCA-1A2957721F35}">
  <dimension ref="A1:K9"/>
  <sheetViews>
    <sheetView topLeftCell="B1" workbookViewId="0">
      <selection activeCell="D8" sqref="D8"/>
    </sheetView>
  </sheetViews>
  <sheetFormatPr defaultColWidth="12.42578125" defaultRowHeight="15"/>
  <cols>
    <col min="1" max="1" width="4.28515625" style="2" customWidth="1"/>
    <col min="2" max="2" width="69.42578125" style="2" customWidth="1"/>
    <col min="3" max="3" width="43.85546875" style="2" customWidth="1"/>
    <col min="4" max="4" width="24" style="2" customWidth="1"/>
    <col min="5" max="5" width="18" style="2" customWidth="1"/>
    <col min="6" max="6" width="20.5703125" style="2" customWidth="1"/>
    <col min="7" max="7" width="21.140625" style="2" customWidth="1"/>
    <col min="8" max="8" width="22.28515625" style="2" customWidth="1"/>
    <col min="9" max="9" width="12.42578125" style="2" customWidth="1"/>
    <col min="10" max="16384" width="12.42578125" style="2"/>
  </cols>
  <sheetData>
    <row r="1" spans="1:11" ht="80.25" customHeight="1">
      <c r="A1" s="1"/>
      <c r="B1" s="1"/>
      <c r="C1" s="1"/>
      <c r="D1" s="1"/>
      <c r="E1" s="1"/>
      <c r="F1" s="1"/>
      <c r="G1" s="1"/>
      <c r="H1" s="1"/>
    </row>
    <row r="2" spans="1:11" ht="22.9">
      <c r="A2" s="1"/>
      <c r="B2" s="76" t="s">
        <v>0</v>
      </c>
      <c r="C2" s="76"/>
      <c r="D2" s="76"/>
      <c r="E2" s="76"/>
      <c r="F2" s="3"/>
      <c r="G2" s="1"/>
      <c r="H2" s="1"/>
    </row>
    <row r="3" spans="1:11" ht="31.5" customHeight="1" thickBot="1">
      <c r="A3" s="1"/>
      <c r="B3" s="77" t="s">
        <v>1</v>
      </c>
      <c r="C3" s="77"/>
      <c r="D3" s="77"/>
      <c r="E3" s="77"/>
      <c r="F3" s="4"/>
      <c r="G3" s="4"/>
      <c r="H3" s="4"/>
    </row>
    <row r="4" spans="1:11" ht="207.75" customHeight="1">
      <c r="A4" s="1"/>
      <c r="B4" s="73" t="s">
        <v>2</v>
      </c>
      <c r="C4" s="74"/>
      <c r="D4" s="74"/>
      <c r="E4" s="75"/>
      <c r="F4" s="30"/>
      <c r="G4" s="30"/>
      <c r="H4" s="30"/>
      <c r="I4" s="5"/>
      <c r="J4" s="5"/>
      <c r="K4" s="5"/>
    </row>
    <row r="5" spans="1:11" ht="15.6">
      <c r="B5" s="83"/>
      <c r="C5" s="83"/>
      <c r="D5" s="83"/>
      <c r="E5" s="83"/>
      <c r="F5" s="83"/>
      <c r="G5" s="83"/>
      <c r="H5" s="83"/>
      <c r="I5" s="6"/>
      <c r="J5" s="6"/>
      <c r="K5" s="6"/>
    </row>
    <row r="6" spans="1:11">
      <c r="C6" s="7"/>
      <c r="D6" s="7"/>
      <c r="E6" s="7"/>
      <c r="F6" s="7"/>
    </row>
    <row r="7" spans="1:11">
      <c r="B7" s="64" t="s">
        <v>3</v>
      </c>
      <c r="C7" s="65" t="s">
        <v>4</v>
      </c>
      <c r="D7" s="65" t="s">
        <v>5</v>
      </c>
      <c r="I7" s="8"/>
      <c r="J7" s="8"/>
      <c r="K7" s="8"/>
    </row>
    <row r="8" spans="1:11">
      <c r="B8" s="64" t="s">
        <v>6</v>
      </c>
      <c r="C8" s="65" t="s">
        <v>7</v>
      </c>
      <c r="D8" s="65" t="s">
        <v>8</v>
      </c>
    </row>
    <row r="9" spans="1:11" ht="15.6">
      <c r="B9" s="10"/>
      <c r="D9" s="10"/>
      <c r="E9" s="11"/>
      <c r="F9" s="11"/>
      <c r="G9" s="10"/>
    </row>
  </sheetData>
  <mergeCells count="4">
    <mergeCell ref="B5:H5"/>
    <mergeCell ref="B4:E4"/>
    <mergeCell ref="B2:E2"/>
    <mergeCell ref="B3:E3"/>
  </mergeCells>
  <pageMargins left="0.70000000000000007" right="0.70000000000000007" top="1.1437000000000002" bottom="0.30000000000000004" header="0.75000000000000011" footer="0.30000000000000004"/>
  <pageSetup paperSize="0" fitToWidth="0" fitToHeight="0" orientation="portrait" horizontalDpi="0" verticalDpi="0" copies="0"/>
  <headerFooter alignWithMargins="0">
    <oddFooter xml:space="preserve">&amp;C
&amp;"Calibri1,Regular"&amp;12&amp;K000000ROC_QMS_STD_CFS_v2 Version 2 Reviewed by KM
Cost Fee Structure  Effective 11 Jan2021 Approved by EW
</oddFooter>
  </headerFooter>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49A5B-FB9E-4BC7-9FD3-8B5BD70F82FF}">
  <dimension ref="A1:F15"/>
  <sheetViews>
    <sheetView workbookViewId="0"/>
  </sheetViews>
  <sheetFormatPr defaultColWidth="10.140625" defaultRowHeight="13.15"/>
  <cols>
    <col min="1" max="4" width="10.140625" customWidth="1"/>
    <col min="5" max="5" width="29.28515625" customWidth="1"/>
    <col min="6" max="6" width="10.140625" customWidth="1"/>
  </cols>
  <sheetData>
    <row r="1" spans="1:6">
      <c r="A1" t="s">
        <v>9</v>
      </c>
      <c r="B1" t="s">
        <v>10</v>
      </c>
      <c r="C1" t="s">
        <v>11</v>
      </c>
      <c r="D1" t="s">
        <v>12</v>
      </c>
      <c r="E1" t="s">
        <v>13</v>
      </c>
      <c r="F1" t="s">
        <v>14</v>
      </c>
    </row>
    <row r="2" spans="1:6">
      <c r="A2" t="s">
        <v>15</v>
      </c>
      <c r="B2" t="s">
        <v>16</v>
      </c>
      <c r="C2" t="s">
        <v>17</v>
      </c>
      <c r="D2" t="s">
        <v>18</v>
      </c>
      <c r="E2" t="s">
        <v>19</v>
      </c>
      <c r="F2" t="s">
        <v>20</v>
      </c>
    </row>
    <row r="3" spans="1:6">
      <c r="B3" t="s">
        <v>21</v>
      </c>
      <c r="C3" t="s">
        <v>22</v>
      </c>
      <c r="E3" t="s">
        <v>23</v>
      </c>
      <c r="F3" t="s">
        <v>24</v>
      </c>
    </row>
    <row r="4" spans="1:6">
      <c r="B4" t="s">
        <v>25</v>
      </c>
      <c r="C4" t="s">
        <v>26</v>
      </c>
      <c r="E4" t="s">
        <v>27</v>
      </c>
      <c r="F4" t="s">
        <v>28</v>
      </c>
    </row>
    <row r="5" spans="1:6">
      <c r="B5" t="s">
        <v>29</v>
      </c>
      <c r="E5" t="s">
        <v>30</v>
      </c>
    </row>
    <row r="6" spans="1:6">
      <c r="B6" t="s">
        <v>31</v>
      </c>
      <c r="E6" t="s">
        <v>32</v>
      </c>
    </row>
    <row r="7" spans="1:6">
      <c r="E7" t="s">
        <v>33</v>
      </c>
    </row>
    <row r="8" spans="1:6">
      <c r="E8" t="s">
        <v>34</v>
      </c>
    </row>
    <row r="9" spans="1:6">
      <c r="E9" t="s">
        <v>35</v>
      </c>
    </row>
    <row r="10" spans="1:6">
      <c r="E10" t="s">
        <v>36</v>
      </c>
    </row>
    <row r="11" spans="1:6">
      <c r="E11" t="s">
        <v>37</v>
      </c>
    </row>
    <row r="12" spans="1:6">
      <c r="E12" t="s">
        <v>38</v>
      </c>
    </row>
    <row r="13" spans="1:6">
      <c r="E13" t="s">
        <v>39</v>
      </c>
    </row>
    <row r="14" spans="1:6">
      <c r="E14" t="s">
        <v>40</v>
      </c>
    </row>
    <row r="15" spans="1:6">
      <c r="E15" t="s">
        <v>41</v>
      </c>
    </row>
  </sheetData>
  <sheetProtection sheet="1" objects="1" scenarios="1"/>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6BF8C-CC60-4CD6-B592-D28E26A4F977}">
  <dimension ref="A1:K68"/>
  <sheetViews>
    <sheetView topLeftCell="A55" workbookViewId="0">
      <selection activeCell="D67" sqref="D67"/>
    </sheetView>
  </sheetViews>
  <sheetFormatPr defaultColWidth="12.42578125" defaultRowHeight="15"/>
  <cols>
    <col min="1" max="1" width="4.28515625" style="2" customWidth="1"/>
    <col min="2" max="2" width="69.42578125" style="2" customWidth="1"/>
    <col min="3" max="3" width="43.85546875" style="2" customWidth="1"/>
    <col min="4" max="4" width="24" style="2" customWidth="1"/>
    <col min="5" max="5" width="18" style="2" customWidth="1"/>
    <col min="6" max="6" width="20.5703125" style="2" customWidth="1"/>
    <col min="7" max="7" width="21.140625" style="2" customWidth="1"/>
    <col min="8" max="8" width="24.28515625" style="2" customWidth="1"/>
    <col min="9" max="9" width="12.42578125" style="2" customWidth="1"/>
    <col min="10" max="16384" width="12.42578125" style="2"/>
  </cols>
  <sheetData>
    <row r="1" spans="1:11" ht="80.25" customHeight="1">
      <c r="A1" s="1"/>
      <c r="B1" s="1"/>
      <c r="C1" s="1"/>
      <c r="D1" s="1"/>
      <c r="E1" s="1"/>
      <c r="F1" s="1"/>
      <c r="G1" s="1"/>
      <c r="H1" s="1"/>
    </row>
    <row r="2" spans="1:11" ht="22.9">
      <c r="A2" s="1"/>
      <c r="B2" s="76" t="s">
        <v>42</v>
      </c>
      <c r="C2" s="76"/>
      <c r="D2" s="76"/>
      <c r="E2" s="76"/>
      <c r="F2" s="3"/>
      <c r="G2" s="1"/>
      <c r="H2" s="1"/>
    </row>
    <row r="3" spans="1:11" ht="123" customHeight="1">
      <c r="A3" s="1"/>
      <c r="B3" s="71" t="s">
        <v>43</v>
      </c>
      <c r="C3" s="4"/>
      <c r="D3" s="4"/>
      <c r="E3" s="4"/>
      <c r="F3" s="4"/>
      <c r="G3" s="4"/>
      <c r="H3" s="4"/>
    </row>
    <row r="4" spans="1:11" ht="90.6" customHeight="1">
      <c r="A4" s="1"/>
      <c r="B4" s="80" t="s">
        <v>44</v>
      </c>
      <c r="C4" s="81"/>
      <c r="D4" s="81"/>
      <c r="E4" s="82"/>
      <c r="F4" s="4"/>
      <c r="G4" s="4"/>
      <c r="H4" s="4"/>
      <c r="I4" s="5"/>
      <c r="J4" s="5"/>
      <c r="K4" s="5"/>
    </row>
    <row r="5" spans="1:11" ht="15.6">
      <c r="B5" s="3" t="s">
        <v>45</v>
      </c>
      <c r="C5" s="84"/>
      <c r="D5" s="84"/>
      <c r="E5" s="84"/>
    </row>
    <row r="6" spans="1:11" ht="15.6">
      <c r="B6" s="3" t="s">
        <v>46</v>
      </c>
      <c r="C6" s="85"/>
      <c r="D6" s="85"/>
      <c r="E6" s="85"/>
    </row>
    <row r="7" spans="1:11" ht="15.6">
      <c r="B7" s="3" t="s">
        <v>47</v>
      </c>
      <c r="C7" s="84"/>
      <c r="D7" s="84"/>
      <c r="E7" s="84"/>
    </row>
    <row r="8" spans="1:11" ht="15.6">
      <c r="B8" s="13" t="s">
        <v>48</v>
      </c>
      <c r="C8" s="84"/>
      <c r="D8" s="84"/>
      <c r="E8" s="84"/>
    </row>
    <row r="9" spans="1:11" ht="15.6">
      <c r="B9" s="13" t="s">
        <v>49</v>
      </c>
      <c r="C9" s="84"/>
      <c r="D9" s="84"/>
      <c r="E9" s="84"/>
    </row>
    <row r="10" spans="1:11" ht="15.6">
      <c r="B10" s="3" t="s">
        <v>50</v>
      </c>
      <c r="C10" s="84"/>
      <c r="D10" s="84"/>
      <c r="E10" s="84"/>
    </row>
    <row r="11" spans="1:11" ht="15.6">
      <c r="B11" s="3" t="s">
        <v>51</v>
      </c>
      <c r="C11" s="84"/>
      <c r="D11" s="84"/>
      <c r="E11" s="84"/>
    </row>
    <row r="12" spans="1:11" ht="15.6">
      <c r="B12" s="9"/>
      <c r="C12" s="10"/>
      <c r="D12" s="10"/>
      <c r="E12" s="11"/>
      <c r="F12" s="11"/>
      <c r="G12" s="10"/>
    </row>
    <row r="13" spans="1:11" ht="15.6">
      <c r="B13" s="63" t="s">
        <v>52</v>
      </c>
      <c r="C13" s="53" t="s">
        <v>53</v>
      </c>
      <c r="D13" s="53" t="s">
        <v>54</v>
      </c>
      <c r="E13" s="32"/>
      <c r="F13" s="31"/>
      <c r="G13" s="33"/>
      <c r="H13" s="34"/>
    </row>
    <row r="14" spans="1:11" ht="15.6">
      <c r="B14" s="54" t="s">
        <v>55</v>
      </c>
      <c r="C14" s="42">
        <v>14</v>
      </c>
      <c r="D14" s="55" t="s">
        <v>56</v>
      </c>
      <c r="E14" s="35"/>
      <c r="F14" s="36"/>
      <c r="G14" s="37"/>
      <c r="H14" s="38"/>
    </row>
    <row r="15" spans="1:11" ht="15.6">
      <c r="B15" s="54" t="s">
        <v>57</v>
      </c>
      <c r="C15" s="42">
        <v>2.25</v>
      </c>
      <c r="D15" s="55" t="s">
        <v>56</v>
      </c>
      <c r="E15" s="35"/>
      <c r="F15" s="36"/>
      <c r="G15" s="37"/>
      <c r="H15" s="38"/>
    </row>
    <row r="16" spans="1:11" ht="15.6">
      <c r="B16" s="56" t="s">
        <v>58</v>
      </c>
      <c r="C16" s="42">
        <f>C14-C15</f>
        <v>11.75</v>
      </c>
      <c r="D16" s="55" t="s">
        <v>56</v>
      </c>
      <c r="E16" s="35"/>
      <c r="F16" s="36"/>
      <c r="G16" s="37"/>
      <c r="H16" s="38"/>
    </row>
    <row r="17" spans="2:8" ht="15.6">
      <c r="B17" s="57"/>
      <c r="C17" s="46"/>
      <c r="D17" s="58"/>
      <c r="E17" s="59"/>
      <c r="F17" s="60"/>
      <c r="G17" s="61"/>
      <c r="H17" s="62"/>
    </row>
    <row r="18" spans="2:8" ht="92.25" customHeight="1">
      <c r="B18" s="39" t="s">
        <v>59</v>
      </c>
      <c r="C18" s="40" t="s">
        <v>60</v>
      </c>
      <c r="D18" s="40" t="s">
        <v>61</v>
      </c>
      <c r="E18" s="40" t="s">
        <v>62</v>
      </c>
      <c r="F18" s="40" t="s">
        <v>63</v>
      </c>
      <c r="G18" s="40" t="s">
        <v>64</v>
      </c>
      <c r="H18" s="40" t="s">
        <v>65</v>
      </c>
    </row>
    <row r="19" spans="2:8" s="5" customFormat="1" ht="15.6">
      <c r="B19" s="41" t="s">
        <v>66</v>
      </c>
      <c r="C19" s="41" t="s">
        <v>67</v>
      </c>
      <c r="D19" s="41" t="s">
        <v>9</v>
      </c>
      <c r="E19" s="41" t="s">
        <v>17</v>
      </c>
      <c r="F19" s="42">
        <v>11.25</v>
      </c>
      <c r="G19" s="43">
        <f>F19/C16</f>
        <v>0.95744680851063835</v>
      </c>
      <c r="H19" s="43">
        <f>IF(D19="Yes",G19, 0)</f>
        <v>0.95744680851063835</v>
      </c>
    </row>
    <row r="20" spans="2:8">
      <c r="B20" s="41" t="s">
        <v>68</v>
      </c>
      <c r="C20" s="41" t="s">
        <v>26</v>
      </c>
      <c r="D20" s="41" t="s">
        <v>15</v>
      </c>
      <c r="E20" s="41" t="s">
        <v>26</v>
      </c>
      <c r="F20" s="42">
        <v>0.5</v>
      </c>
      <c r="G20" s="43">
        <f>F20/C16</f>
        <v>4.2553191489361701E-2</v>
      </c>
      <c r="H20" s="43">
        <f>IF(D20="Yes",G20, 0)</f>
        <v>0</v>
      </c>
    </row>
    <row r="21" spans="2:8" s="5" customFormat="1" ht="15.6">
      <c r="B21" s="41"/>
      <c r="C21" s="41"/>
      <c r="D21" s="41"/>
      <c r="E21" s="41"/>
      <c r="F21" s="42"/>
      <c r="G21" s="43">
        <f>F21/C16</f>
        <v>0</v>
      </c>
      <c r="H21" s="43">
        <f>IF(D21="Yes",G21, 0)</f>
        <v>0</v>
      </c>
    </row>
    <row r="22" spans="2:8" s="5" customFormat="1" ht="15.6">
      <c r="B22" s="44"/>
      <c r="C22" s="37"/>
      <c r="D22" s="33"/>
      <c r="E22" s="33"/>
      <c r="F22" s="46"/>
      <c r="G22" s="47"/>
      <c r="H22" s="48"/>
    </row>
    <row r="23" spans="2:8" ht="15.6">
      <c r="B23" s="45"/>
      <c r="C23" s="37"/>
      <c r="D23" s="37"/>
      <c r="E23" s="49" t="s">
        <v>69</v>
      </c>
      <c r="F23" s="50">
        <f>SUM(F19:F21)</f>
        <v>11.75</v>
      </c>
      <c r="G23" s="51" t="s">
        <v>70</v>
      </c>
      <c r="H23" s="52">
        <f>SUM(H19:H21)</f>
        <v>0.95744680851063835</v>
      </c>
    </row>
    <row r="26" spans="2:8" ht="15.6">
      <c r="B26" s="17" t="s">
        <v>71</v>
      </c>
      <c r="C26" s="10" t="s">
        <v>53</v>
      </c>
      <c r="D26" s="10" t="s">
        <v>54</v>
      </c>
    </row>
    <row r="27" spans="2:8" ht="15.6">
      <c r="B27" s="9" t="s">
        <v>55</v>
      </c>
      <c r="C27" s="18"/>
      <c r="D27" s="18"/>
    </row>
    <row r="28" spans="2:8" ht="15.6">
      <c r="B28" s="9" t="s">
        <v>57</v>
      </c>
      <c r="C28" s="18"/>
      <c r="D28" s="19">
        <f>D27</f>
        <v>0</v>
      </c>
    </row>
    <row r="29" spans="2:8" ht="15.6">
      <c r="B29" s="9" t="s">
        <v>58</v>
      </c>
      <c r="C29" s="20">
        <f>C27-C28</f>
        <v>0</v>
      </c>
      <c r="D29" s="19">
        <f>D27</f>
        <v>0</v>
      </c>
    </row>
    <row r="31" spans="2:8" ht="92.25" customHeight="1">
      <c r="B31" s="21" t="s">
        <v>59</v>
      </c>
      <c r="C31" s="21" t="s">
        <v>60</v>
      </c>
      <c r="D31" s="21" t="s">
        <v>61</v>
      </c>
      <c r="E31" s="21" t="s">
        <v>62</v>
      </c>
      <c r="F31" s="21" t="s">
        <v>63</v>
      </c>
      <c r="G31" s="21" t="s">
        <v>64</v>
      </c>
      <c r="H31" s="21" t="s">
        <v>65</v>
      </c>
    </row>
    <row r="32" spans="2:8">
      <c r="B32" s="12"/>
      <c r="C32" s="12"/>
      <c r="D32" s="12"/>
      <c r="E32" s="12"/>
      <c r="F32" s="22"/>
      <c r="G32" s="14" t="e">
        <f>F32/C29</f>
        <v>#DIV/0!</v>
      </c>
      <c r="H32" s="14">
        <f t="shared" ref="H32:H53" si="0">IF(D32="Yes",G32, 0)</f>
        <v>0</v>
      </c>
    </row>
    <row r="33" spans="2:8">
      <c r="B33" s="12"/>
      <c r="C33" s="12"/>
      <c r="D33" s="12"/>
      <c r="E33" s="12"/>
      <c r="F33" s="22"/>
      <c r="G33" s="14" t="e">
        <f>F33/C29</f>
        <v>#DIV/0!</v>
      </c>
      <c r="H33" s="14">
        <f t="shared" si="0"/>
        <v>0</v>
      </c>
    </row>
    <row r="34" spans="2:8">
      <c r="B34" s="12"/>
      <c r="C34" s="12"/>
      <c r="D34" s="12"/>
      <c r="E34" s="12"/>
      <c r="F34" s="22"/>
      <c r="G34" s="23" t="e">
        <f>F34/C29</f>
        <v>#DIV/0!</v>
      </c>
      <c r="H34" s="24">
        <f t="shared" si="0"/>
        <v>0</v>
      </c>
    </row>
    <row r="35" spans="2:8">
      <c r="B35" s="12"/>
      <c r="C35" s="12"/>
      <c r="D35" s="12"/>
      <c r="E35" s="12"/>
      <c r="F35" s="22"/>
      <c r="G35" s="23" t="e">
        <f>F35/C29</f>
        <v>#DIV/0!</v>
      </c>
      <c r="H35" s="24">
        <f t="shared" si="0"/>
        <v>0</v>
      </c>
    </row>
    <row r="36" spans="2:8">
      <c r="B36" s="12"/>
      <c r="C36" s="12"/>
      <c r="D36" s="12"/>
      <c r="E36" s="12"/>
      <c r="F36" s="22"/>
      <c r="G36" s="23" t="e">
        <f>F36/C29</f>
        <v>#DIV/0!</v>
      </c>
      <c r="H36" s="24">
        <f t="shared" si="0"/>
        <v>0</v>
      </c>
    </row>
    <row r="37" spans="2:8">
      <c r="B37" s="12"/>
      <c r="C37" s="12"/>
      <c r="D37" s="12"/>
      <c r="E37" s="12"/>
      <c r="F37" s="22"/>
      <c r="G37" s="23" t="e">
        <f>F37/C29</f>
        <v>#DIV/0!</v>
      </c>
      <c r="H37" s="24">
        <f t="shared" si="0"/>
        <v>0</v>
      </c>
    </row>
    <row r="38" spans="2:8">
      <c r="B38" s="12"/>
      <c r="C38" s="12"/>
      <c r="D38" s="12"/>
      <c r="E38" s="12"/>
      <c r="F38" s="22"/>
      <c r="G38" s="23" t="e">
        <f>F38/C29</f>
        <v>#DIV/0!</v>
      </c>
      <c r="H38" s="24">
        <f t="shared" si="0"/>
        <v>0</v>
      </c>
    </row>
    <row r="39" spans="2:8">
      <c r="B39" s="12"/>
      <c r="C39" s="12"/>
      <c r="D39" s="12"/>
      <c r="E39" s="12"/>
      <c r="F39" s="22"/>
      <c r="G39" s="23" t="e">
        <f>F39/C29</f>
        <v>#DIV/0!</v>
      </c>
      <c r="H39" s="24">
        <f t="shared" si="0"/>
        <v>0</v>
      </c>
    </row>
    <row r="40" spans="2:8">
      <c r="B40" s="12"/>
      <c r="C40" s="12"/>
      <c r="D40" s="12"/>
      <c r="E40" s="12"/>
      <c r="F40" s="22"/>
      <c r="G40" s="23" t="e">
        <f>F40/C29</f>
        <v>#DIV/0!</v>
      </c>
      <c r="H40" s="24">
        <f t="shared" si="0"/>
        <v>0</v>
      </c>
    </row>
    <row r="41" spans="2:8">
      <c r="B41" s="12"/>
      <c r="C41" s="12"/>
      <c r="D41" s="12"/>
      <c r="E41" s="12"/>
      <c r="F41" s="22"/>
      <c r="G41" s="23" t="e">
        <f>F41/C29</f>
        <v>#DIV/0!</v>
      </c>
      <c r="H41" s="24">
        <f t="shared" si="0"/>
        <v>0</v>
      </c>
    </row>
    <row r="42" spans="2:8">
      <c r="B42" s="12"/>
      <c r="C42" s="12"/>
      <c r="D42" s="12"/>
      <c r="E42" s="12"/>
      <c r="F42" s="22"/>
      <c r="G42" s="23" t="e">
        <f>F42/C29</f>
        <v>#DIV/0!</v>
      </c>
      <c r="H42" s="24">
        <f t="shared" si="0"/>
        <v>0</v>
      </c>
    </row>
    <row r="43" spans="2:8">
      <c r="B43" s="12"/>
      <c r="C43" s="12"/>
      <c r="D43" s="12"/>
      <c r="E43" s="12"/>
      <c r="F43" s="22"/>
      <c r="G43" s="23" t="e">
        <f>F43/C29</f>
        <v>#DIV/0!</v>
      </c>
      <c r="H43" s="24">
        <f t="shared" si="0"/>
        <v>0</v>
      </c>
    </row>
    <row r="44" spans="2:8">
      <c r="B44" s="12"/>
      <c r="C44" s="12"/>
      <c r="D44" s="12"/>
      <c r="E44" s="12"/>
      <c r="F44" s="22"/>
      <c r="G44" s="23" t="e">
        <f>F44/C29</f>
        <v>#DIV/0!</v>
      </c>
      <c r="H44" s="24">
        <f t="shared" si="0"/>
        <v>0</v>
      </c>
    </row>
    <row r="45" spans="2:8">
      <c r="B45" s="12"/>
      <c r="C45" s="12"/>
      <c r="D45" s="12"/>
      <c r="E45" s="12"/>
      <c r="F45" s="22"/>
      <c r="G45" s="23" t="e">
        <f>F45/C29</f>
        <v>#DIV/0!</v>
      </c>
      <c r="H45" s="24">
        <f t="shared" si="0"/>
        <v>0</v>
      </c>
    </row>
    <row r="46" spans="2:8">
      <c r="B46" s="12"/>
      <c r="C46" s="12"/>
      <c r="D46" s="12"/>
      <c r="E46" s="12"/>
      <c r="F46" s="22"/>
      <c r="G46" s="23" t="e">
        <f>F46/C29</f>
        <v>#DIV/0!</v>
      </c>
      <c r="H46" s="24">
        <f t="shared" si="0"/>
        <v>0</v>
      </c>
    </row>
    <row r="47" spans="2:8">
      <c r="B47" s="12"/>
      <c r="C47" s="12"/>
      <c r="D47" s="12"/>
      <c r="E47" s="12"/>
      <c r="F47" s="22"/>
      <c r="G47" s="23" t="e">
        <f>F47/C29</f>
        <v>#DIV/0!</v>
      </c>
      <c r="H47" s="24">
        <f t="shared" si="0"/>
        <v>0</v>
      </c>
    </row>
    <row r="48" spans="2:8">
      <c r="B48" s="12"/>
      <c r="C48" s="12"/>
      <c r="D48" s="12"/>
      <c r="E48" s="12"/>
      <c r="F48" s="22"/>
      <c r="G48" s="23" t="e">
        <f>F48/C29</f>
        <v>#DIV/0!</v>
      </c>
      <c r="H48" s="24">
        <f t="shared" si="0"/>
        <v>0</v>
      </c>
    </row>
    <row r="49" spans="2:11">
      <c r="B49" s="12"/>
      <c r="C49" s="12"/>
      <c r="D49" s="12"/>
      <c r="E49" s="12"/>
      <c r="F49" s="22"/>
      <c r="G49" s="23" t="e">
        <f>F49/C29</f>
        <v>#DIV/0!</v>
      </c>
      <c r="H49" s="24">
        <f t="shared" si="0"/>
        <v>0</v>
      </c>
    </row>
    <row r="50" spans="2:11">
      <c r="B50" s="12"/>
      <c r="C50" s="12"/>
      <c r="D50" s="12"/>
      <c r="E50" s="12"/>
      <c r="F50" s="22"/>
      <c r="G50" s="23" t="e">
        <f>F50/C29</f>
        <v>#DIV/0!</v>
      </c>
      <c r="H50" s="24">
        <f t="shared" si="0"/>
        <v>0</v>
      </c>
    </row>
    <row r="51" spans="2:11">
      <c r="B51" s="12"/>
      <c r="C51" s="12"/>
      <c r="D51" s="12"/>
      <c r="E51" s="12"/>
      <c r="F51" s="22"/>
      <c r="G51" s="23" t="e">
        <f>F51/C29</f>
        <v>#DIV/0!</v>
      </c>
      <c r="H51" s="24">
        <f t="shared" si="0"/>
        <v>0</v>
      </c>
    </row>
    <row r="52" spans="2:11">
      <c r="B52" s="12"/>
      <c r="C52" s="12"/>
      <c r="D52" s="12"/>
      <c r="E52" s="12"/>
      <c r="F52" s="22"/>
      <c r="G52" s="23" t="e">
        <f>F52/C29</f>
        <v>#DIV/0!</v>
      </c>
      <c r="H52" s="24">
        <f t="shared" si="0"/>
        <v>0</v>
      </c>
    </row>
    <row r="53" spans="2:11">
      <c r="B53" s="12"/>
      <c r="C53" s="12"/>
      <c r="D53" s="12"/>
      <c r="E53" s="12"/>
      <c r="F53" s="22"/>
      <c r="G53" s="23" t="e">
        <f>F53/C29</f>
        <v>#DIV/0!</v>
      </c>
      <c r="H53" s="24">
        <f t="shared" si="0"/>
        <v>0</v>
      </c>
    </row>
    <row r="55" spans="2:11" ht="15.6">
      <c r="E55" s="25" t="s">
        <v>69</v>
      </c>
      <c r="F55" s="15">
        <f>SUM(F32:F53)</f>
        <v>0</v>
      </c>
      <c r="G55" s="26" t="s">
        <v>70</v>
      </c>
      <c r="H55" s="16">
        <f>SUM(H32:H53)</f>
        <v>0</v>
      </c>
    </row>
    <row r="56" spans="2:11">
      <c r="F56" s="27" t="str">
        <f>IF(F55=C29, "Valid", "Invalid")</f>
        <v>Valid</v>
      </c>
      <c r="H56" s="28"/>
    </row>
    <row r="57" spans="2:11">
      <c r="F57" s="27"/>
      <c r="H57" s="28"/>
    </row>
    <row r="58" spans="2:11" ht="24" customHeight="1">
      <c r="B58" s="29" t="s">
        <v>72</v>
      </c>
    </row>
    <row r="59" spans="2:11" ht="42.75" customHeight="1">
      <c r="B59" s="78" t="s">
        <v>73</v>
      </c>
      <c r="C59" s="78"/>
      <c r="D59" s="78"/>
      <c r="E59" s="78"/>
      <c r="F59" s="78"/>
      <c r="G59" s="84"/>
      <c r="H59" s="84"/>
    </row>
    <row r="61" spans="2:11" ht="17.45">
      <c r="B61" s="79" t="s">
        <v>74</v>
      </c>
      <c r="C61" s="79"/>
      <c r="D61" s="79"/>
      <c r="E61" s="79"/>
      <c r="F61" s="79"/>
      <c r="G61" s="79"/>
      <c r="H61" s="79"/>
      <c r="K61" s="9"/>
    </row>
    <row r="62" spans="2:11">
      <c r="B62" s="1"/>
    </row>
    <row r="63" spans="2:11">
      <c r="B63" s="83"/>
      <c r="C63" s="83"/>
      <c r="D63" s="83"/>
      <c r="E63" s="83"/>
      <c r="F63" s="83"/>
      <c r="G63" s="83"/>
      <c r="H63" s="83"/>
    </row>
    <row r="64" spans="2:11" ht="15.6">
      <c r="B64" s="83"/>
      <c r="C64" s="83"/>
      <c r="D64" s="83"/>
      <c r="E64" s="83"/>
      <c r="F64" s="83"/>
      <c r="G64" s="83"/>
      <c r="H64" s="83"/>
      <c r="I64" s="6"/>
      <c r="J64" s="6"/>
      <c r="K64" s="6"/>
    </row>
    <row r="65" spans="2:11">
      <c r="C65" s="7"/>
      <c r="D65" s="7"/>
      <c r="E65" s="7"/>
      <c r="F65" s="7"/>
    </row>
    <row r="66" spans="2:11">
      <c r="B66" s="64" t="s">
        <v>3</v>
      </c>
      <c r="C66" s="65" t="s">
        <v>4</v>
      </c>
      <c r="D66" s="65" t="s">
        <v>5</v>
      </c>
      <c r="I66" s="8"/>
      <c r="J66" s="8"/>
      <c r="K66" s="8"/>
    </row>
    <row r="67" spans="2:11">
      <c r="B67" s="64" t="s">
        <v>6</v>
      </c>
      <c r="C67" s="72">
        <v>46181</v>
      </c>
      <c r="D67" s="65" t="s">
        <v>8</v>
      </c>
    </row>
    <row r="68" spans="2:11" ht="15.6">
      <c r="B68" s="9"/>
      <c r="C68" s="10"/>
      <c r="D68" s="10"/>
      <c r="E68" s="11"/>
      <c r="F68" s="11"/>
      <c r="G68" s="10"/>
    </row>
  </sheetData>
  <mergeCells count="14">
    <mergeCell ref="B2:E2"/>
    <mergeCell ref="C9:E9"/>
    <mergeCell ref="C6:E6"/>
    <mergeCell ref="C7:E7"/>
    <mergeCell ref="C5:E5"/>
    <mergeCell ref="C8:E8"/>
    <mergeCell ref="B4:E4"/>
    <mergeCell ref="B64:H64"/>
    <mergeCell ref="C10:E10"/>
    <mergeCell ref="C11:E11"/>
    <mergeCell ref="B59:F59"/>
    <mergeCell ref="G59:H59"/>
    <mergeCell ref="B61:H61"/>
    <mergeCell ref="B63:H63"/>
  </mergeCells>
  <pageMargins left="0.70000000000000007" right="0.70000000000000007" top="1.1437000000000002" bottom="0.30000000000000004" header="0.75000000000000011" footer="0.30000000000000004"/>
  <pageSetup paperSize="0" fitToWidth="0" fitToHeight="0" orientation="portrait" horizontalDpi="0" verticalDpi="0" copies="0"/>
  <headerFooter alignWithMargins="0">
    <oddFooter xml:space="preserve">&amp;C
&amp;"Calibri1,Regular"&amp;12&amp;K000000ROC_QMS_STD_CFS_v2 Version 2 Reviewed by KM
Cost Fee Structure  Effective 11 Jan2021 Approved by EW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5C47B-4D63-4D0C-AD01-E5EFBEB64487}">
  <dimension ref="A1:C3"/>
  <sheetViews>
    <sheetView tabSelected="1" workbookViewId="0">
      <selection activeCell="A13" sqref="A13"/>
    </sheetView>
  </sheetViews>
  <sheetFormatPr defaultRowHeight="13.15"/>
  <cols>
    <col min="1" max="1" width="26.140625" customWidth="1"/>
    <col min="2" max="2" width="20.7109375" customWidth="1"/>
    <col min="3" max="3" width="73.7109375" customWidth="1"/>
  </cols>
  <sheetData>
    <row r="1" spans="1:3" ht="15.6">
      <c r="A1" s="66" t="s">
        <v>75</v>
      </c>
      <c r="B1" s="67" t="s">
        <v>76</v>
      </c>
      <c r="C1" s="66" t="s">
        <v>77</v>
      </c>
    </row>
    <row r="2" spans="1:3" ht="48">
      <c r="A2" s="68" t="s">
        <v>78</v>
      </c>
      <c r="B2" s="69">
        <v>46181</v>
      </c>
      <c r="C2" s="70" t="s">
        <v>79</v>
      </c>
    </row>
    <row r="3" spans="1:3" ht="15.75">
      <c r="A3" s="68"/>
      <c r="B3" s="69"/>
      <c r="C3" s="70"/>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0D9EFF075C2140AC0BAC085B720544" ma:contentTypeVersion="20" ma:contentTypeDescription="Create a new document." ma:contentTypeScope="" ma:versionID="3b7e6adfcccb032132e1a5a7194184e4">
  <xsd:schema xmlns:xsd="http://www.w3.org/2001/XMLSchema" xmlns:xs="http://www.w3.org/2001/XMLSchema" xmlns:p="http://schemas.microsoft.com/office/2006/metadata/properties" xmlns:ns2="4da2624c-c71d-475f-90b2-c871a4fa29c5" xmlns:ns3="8407a8f1-888f-40f8-97b2-06f40472825f" targetNamespace="http://schemas.microsoft.com/office/2006/metadata/properties" ma:root="true" ma:fieldsID="cba0b3cc6a8a25d761f3499aab10d0be" ns2:_="" ns3:_="">
    <xsd:import namespace="4da2624c-c71d-475f-90b2-c871a4fa29c5"/>
    <xsd:import namespace="8407a8f1-888f-40f8-97b2-06f40472825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Location" minOccurs="0"/>
                <xsd:element ref="ns2:MediaServiceObjectDetectorVersions" minOccurs="0"/>
                <xsd:element ref="ns2:MediaServiceSearchProperties"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2624c-c71d-475f-90b2-c871a4fa29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1610afb-790d-4e29-b3ec-299a9e889d78"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Notes" ma:index="26" nillable="true" ma:displayName="Notes" ma:format="Dropdown" ma:internalName="Notes">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07a8f1-888f-40f8-97b2-06f40472825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2ba667c-72d9-4b2b-b619-b12a79468709}" ma:internalName="TaxCatchAll" ma:showField="CatchAllData" ma:web="8407a8f1-888f-40f8-97b2-06f4047282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407a8f1-888f-40f8-97b2-06f40472825f" xsi:nil="true"/>
    <lcf76f155ced4ddcb4097134ff3c332f xmlns="4da2624c-c71d-475f-90b2-c871a4fa29c5">
      <Terms xmlns="http://schemas.microsoft.com/office/infopath/2007/PartnerControls"/>
    </lcf76f155ced4ddcb4097134ff3c332f>
    <Notes xmlns="4da2624c-c71d-475f-90b2-c871a4fa29c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27F48E-18B0-4D88-B8DD-FCB62D1F64C6}"/>
</file>

<file path=customXml/itemProps2.xml><?xml version="1.0" encoding="utf-8"?>
<ds:datastoreItem xmlns:ds="http://schemas.openxmlformats.org/officeDocument/2006/customXml" ds:itemID="{237D3BC5-8AFF-4D93-A3EC-0B8EC1AF8557}"/>
</file>

<file path=customXml/itemProps3.xml><?xml version="1.0" encoding="utf-8"?>
<ds:datastoreItem xmlns:ds="http://schemas.openxmlformats.org/officeDocument/2006/customXml" ds:itemID="{B9EACF41-BEA4-45F9-BD50-5C62443F273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ROC™ Product Claimed Material Worksheet</dc:title>
  <dc:subject/>
  <dc:creator>Regenerative Organic Alliance</dc:creator>
  <cp:keywords/>
  <dc:description/>
  <cp:lastModifiedBy/>
  <cp:revision/>
  <dcterms:created xsi:type="dcterms:W3CDTF">2020-12-23T17:05:19Z</dcterms:created>
  <dcterms:modified xsi:type="dcterms:W3CDTF">2026-06-09T18:21:04Z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0x010100B40D9EFF075C2140AC0BAC085B720544</vt:lpwstr>
  </property>
  <property fmtid="{D5CDD505-2E9C-101B-9397-08002B2CF9AE}" pid="4" name="MediaServiceImageTags">
    <vt:lpwstr/>
  </property>
</Properties>
</file>